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4" i="1"/>
  <c r="B44"/>
  <c r="B45"/>
  <c r="B17" l="1"/>
  <c r="B46" s="1"/>
  <c r="B39"/>
  <c r="B16" l="1"/>
</calcChain>
</file>

<file path=xl/sharedStrings.xml><?xml version="1.0" encoding="utf-8"?>
<sst xmlns="http://schemas.openxmlformats.org/spreadsheetml/2006/main" count="49" uniqueCount="43">
  <si>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</si>
  <si>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</si>
  <si>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</si>
  <si>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</si>
  <si>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</si>
  <si>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</si>
  <si>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</si>
  <si>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</si>
  <si>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10.01.2022.</t>
  </si>
  <si>
    <t>PROVIZIJA UPRAVE ZA TREZOR</t>
  </si>
  <si>
    <t>11.01.2022.</t>
  </si>
  <si>
    <t>IZVOD  BR. 5</t>
  </si>
  <si>
    <t>RFZO - SANITETSKI MATERIJAL (VARIJABILNI DEO)</t>
  </si>
  <si>
    <t>RFZO - ENERGENTI (VARIJABILNI DEO)</t>
  </si>
  <si>
    <t>SANITETSKI MATERIJAL - 085 (VARIJABILNI DEO) - 07V</t>
  </si>
  <si>
    <t>ENERGENTI - 07C (VARIJABILNI DEO) - 07V</t>
  </si>
  <si>
    <t>OGREV TRANS NIŠ</t>
  </si>
  <si>
    <t>KNEŽEVIĆ-PETROL</t>
  </si>
  <si>
    <t>DOM ZDRAVLJA VLASOTINCE</t>
  </si>
  <si>
    <t>EKO SERBIA a.d.</t>
  </si>
  <si>
    <t>SINOFARM DOO</t>
  </si>
  <si>
    <t>PHOENIX PHARMA DOO BEOGRAD</t>
  </si>
  <si>
    <t>FARMALOGIST DOO BEOGRAD</t>
  </si>
  <si>
    <t>NEOMEDICA DOO NIŠ</t>
  </si>
  <si>
    <t>GOSPER  DOO BEOGRAD</t>
  </si>
  <si>
    <t>GROSIS DOO NIŠ</t>
  </si>
  <si>
    <t>PRIZMA TRADE DOO</t>
  </si>
  <si>
    <t>PROMEDIA DOO KIKINDA</t>
  </si>
  <si>
    <t>OMNI MEDIKAL DOO BEOGRAD</t>
  </si>
  <si>
    <t>VICOR DOO NOVI BEOGRAD</t>
  </si>
  <si>
    <t>MEDTRONIC SRBIJA</t>
  </si>
  <si>
    <t>MEDICA LINEA PHARM</t>
  </si>
  <si>
    <t>MEDINIC EXPORT-IMPORT DOO BEOGRAD</t>
  </si>
  <si>
    <t>ECOTRADE BG DOO NIŠ</t>
  </si>
  <si>
    <t>DENTA BP PHARM</t>
  </si>
  <si>
    <t>ADOC DOO BEOGRAD</t>
  </si>
  <si>
    <t>AUSTRO LINE DOO BEOGRAD</t>
  </si>
  <si>
    <t>DRAGER TEHNIKA DOO BEOGRAD</t>
  </si>
  <si>
    <t>B.BRAUN ADRIA RSRB DOO BEOGRAD</t>
  </si>
  <si>
    <t>MABO DOO LESKOVAC</t>
  </si>
  <si>
    <t>APTUS DOO BEOGRAD</t>
  </si>
  <si>
    <t>OSTALI TROŠKOVI - 07F</t>
  </si>
  <si>
    <t>4M FURNITURE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</si>
</sst>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3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9" fontId="36" fillId="0" borderId="12" xfId="0" applyNumberFormat="1" applyFont="1" applyBorder="1"/>
    <xf numFmtId="4" fontId="36" fillId="0" borderId="13" xfId="0" applyNumberFormat="1" applyFont="1" applyBorder="1"/>
    <xf numFmtId="49" fontId="36" fillId="0" borderId="14" xfId="0" applyNumberFormat="1" applyFont="1" applyBorder="1"/>
    <xf numFmtId="4" fontId="36" fillId="0" borderId="15" xfId="0" applyNumberFormat="1" applyFont="1" applyBorder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  <xf numFmtId="0" fontId="35" fillId="0" borderId="10" xfId="0" applyFont="1" applyBorder="1" applyAlignment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10</v>
      </c>
    </row>
    <row r="6" spans="1:3">
      <c r="A6" s="3" t="s">
        <v>11</v>
      </c>
    </row>
    <row r="7" spans="1:3">
      <c r="A7" s="7" t="s">
        <v>1</v>
      </c>
      <c r="B7" s="7" t="s">
        <v>10</v>
      </c>
      <c r="C7" s="8">
        <v>974043.73000000324</v>
      </c>
    </row>
    <row r="8" spans="1:3">
      <c r="A8" s="7" t="s">
        <v>2</v>
      </c>
      <c r="B8" s="7" t="s">
        <v>8</v>
      </c>
      <c r="C8" s="8">
        <v>1089527.3100000015</v>
      </c>
    </row>
    <row r="9" spans="1:3">
      <c r="A9" s="7" t="s">
        <v>7</v>
      </c>
      <c r="B9" s="7" t="s">
        <v>10</v>
      </c>
      <c r="C9" s="8">
        <v>10200</v>
      </c>
    </row>
    <row r="10" spans="1:3">
      <c r="A10" s="7" t="s">
        <v>12</v>
      </c>
      <c r="B10" s="7" t="s">
        <v>10</v>
      </c>
      <c r="C10" s="8">
        <v>3891212</v>
      </c>
    </row>
    <row r="11" spans="1:3">
      <c r="A11" s="7" t="s">
        <v>13</v>
      </c>
      <c r="B11" s="7" t="s">
        <v>10</v>
      </c>
      <c r="C11" s="8">
        <v>3722564</v>
      </c>
    </row>
    <row r="12" spans="1:3">
      <c r="A12" s="7" t="s">
        <v>42</v>
      </c>
      <c r="B12" s="7" t="s">
        <v>10</v>
      </c>
      <c r="C12" s="8">
        <v>5443.22</v>
      </c>
    </row>
    <row r="13" spans="1:3">
      <c r="A13" s="9" t="s">
        <v>6</v>
      </c>
      <c r="B13" s="7" t="s">
        <v>10</v>
      </c>
      <c r="C13" s="10">
        <v>7744902.7999999998</v>
      </c>
    </row>
    <row r="14" spans="1:3">
      <c r="A14" s="11"/>
      <c r="B14" s="7"/>
      <c r="C14" s="1">
        <f>C8+C9+C10+C11+C12-C13</f>
        <v>974043.73000000324</v>
      </c>
    </row>
    <row r="15" spans="1:3">
      <c r="A15" s="11"/>
      <c r="C15" s="1"/>
    </row>
    <row r="16" spans="1:3">
      <c r="A16" s="2" t="s">
        <v>3</v>
      </c>
      <c r="B16" s="12" t="str">
        <f>A4</f>
        <v>11.01.2022.</v>
      </c>
    </row>
    <row r="17" spans="1:2">
      <c r="A17" s="22" t="s">
        <v>14</v>
      </c>
      <c r="B17" s="17">
        <f>SUM(B18:B38)</f>
        <v>3891212</v>
      </c>
    </row>
    <row r="18" spans="1:2">
      <c r="A18" s="18" t="s">
        <v>20</v>
      </c>
      <c r="B18" s="19">
        <v>192900.3</v>
      </c>
    </row>
    <row r="19" spans="1:2">
      <c r="A19" s="18" t="s">
        <v>21</v>
      </c>
      <c r="B19" s="19">
        <v>63912</v>
      </c>
    </row>
    <row r="20" spans="1:2">
      <c r="A20" s="18" t="s">
        <v>22</v>
      </c>
      <c r="B20" s="19">
        <v>789139</v>
      </c>
    </row>
    <row r="21" spans="1:2">
      <c r="A21" s="18" t="s">
        <v>23</v>
      </c>
      <c r="B21" s="19">
        <v>28440</v>
      </c>
    </row>
    <row r="22" spans="1:2">
      <c r="A22" s="18" t="s">
        <v>24</v>
      </c>
      <c r="B22" s="19">
        <v>269434.8</v>
      </c>
    </row>
    <row r="23" spans="1:2">
      <c r="A23" s="18" t="s">
        <v>25</v>
      </c>
      <c r="B23" s="19">
        <v>43128</v>
      </c>
    </row>
    <row r="24" spans="1:2">
      <c r="A24" s="18" t="s">
        <v>26</v>
      </c>
      <c r="B24" s="19">
        <v>199800</v>
      </c>
    </row>
    <row r="25" spans="1:2">
      <c r="A25" s="18" t="s">
        <v>27</v>
      </c>
      <c r="B25" s="19">
        <v>17280</v>
      </c>
    </row>
    <row r="26" spans="1:2">
      <c r="A26" s="18" t="s">
        <v>28</v>
      </c>
      <c r="B26" s="19">
        <v>111445</v>
      </c>
    </row>
    <row r="27" spans="1:2">
      <c r="A27" s="13" t="s">
        <v>29</v>
      </c>
      <c r="B27" s="14">
        <v>237960</v>
      </c>
    </row>
    <row r="28" spans="1:2">
      <c r="A28" s="13" t="s">
        <v>30</v>
      </c>
      <c r="B28" s="14">
        <v>698400</v>
      </c>
    </row>
    <row r="29" spans="1:2">
      <c r="A29" s="13" t="s">
        <v>31</v>
      </c>
      <c r="B29" s="14">
        <v>764400</v>
      </c>
    </row>
    <row r="30" spans="1:2">
      <c r="A30" s="13" t="s">
        <v>32</v>
      </c>
      <c r="B30" s="14">
        <v>43890</v>
      </c>
    </row>
    <row r="31" spans="1:2">
      <c r="A31" s="13" t="s">
        <v>33</v>
      </c>
      <c r="B31" s="14">
        <v>114912</v>
      </c>
    </row>
    <row r="32" spans="1:2">
      <c r="A32" s="13" t="s">
        <v>34</v>
      </c>
      <c r="B32" s="14">
        <v>37015</v>
      </c>
    </row>
    <row r="33" spans="1:2">
      <c r="A33" s="13" t="s">
        <v>35</v>
      </c>
      <c r="B33" s="14">
        <v>37180</v>
      </c>
    </row>
    <row r="34" spans="1:2">
      <c r="A34" s="13" t="s">
        <v>36</v>
      </c>
      <c r="B34" s="14">
        <v>23040</v>
      </c>
    </row>
    <row r="35" spans="1:2">
      <c r="A35" s="13" t="s">
        <v>37</v>
      </c>
      <c r="B35" s="14">
        <v>6720</v>
      </c>
    </row>
    <row r="36" spans="1:2">
      <c r="A36" s="13" t="s">
        <v>38</v>
      </c>
      <c r="B36" s="14">
        <v>17710</v>
      </c>
    </row>
    <row r="37" spans="1:2">
      <c r="A37" s="18" t="s">
        <v>39</v>
      </c>
      <c r="B37" s="19">
        <v>5040</v>
      </c>
    </row>
    <row r="38" spans="1:2">
      <c r="A38" s="18" t="s">
        <v>40</v>
      </c>
      <c r="B38" s="19">
        <v>189465.9</v>
      </c>
    </row>
    <row r="39" spans="1:2">
      <c r="A39" s="22" t="s">
        <v>15</v>
      </c>
      <c r="B39" s="17">
        <f>SUM(B40:B43)</f>
        <v>3722564</v>
      </c>
    </row>
    <row r="40" spans="1:2">
      <c r="A40" s="13" t="s">
        <v>16</v>
      </c>
      <c r="B40" s="14">
        <v>336336</v>
      </c>
    </row>
    <row r="41" spans="1:2">
      <c r="A41" s="13" t="s">
        <v>17</v>
      </c>
      <c r="B41" s="14">
        <v>2702002.28</v>
      </c>
    </row>
    <row r="42" spans="1:2">
      <c r="A42" s="13" t="s">
        <v>18</v>
      </c>
      <c r="B42" s="14">
        <v>207783.72</v>
      </c>
    </row>
    <row r="43" spans="1:2">
      <c r="A43" s="15" t="s">
        <v>19</v>
      </c>
      <c r="B43" s="16">
        <v>476442</v>
      </c>
    </row>
    <row r="44" spans="1:2">
      <c r="A44" s="22" t="s">
        <v>41</v>
      </c>
      <c r="B44" s="17">
        <f>SUM(B45)</f>
        <v>131126.79999999999</v>
      </c>
    </row>
    <row r="45" spans="1:2">
      <c r="A45" s="20" t="s">
        <v>9</v>
      </c>
      <c r="B45" s="21">
        <f>130862.67+264.13</f>
        <v>131126.79999999999</v>
      </c>
    </row>
    <row r="46" spans="1:2">
      <c r="B46" s="1">
        <f>B17+B39+B44</f>
        <v>7744902.7999999998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2022-01-10T06:28:56Z</cp:lastPrinted>
  <dcterms:created xsi:type="dcterms:W3CDTF">2009-03-09T09:27:50Z</dcterms:created>
  <dcterms:modified xsi:type="dcterms:W3CDTF">2022-01-12T06:26:58Z</dcterms:modified>
</cp:coreProperties>
</file>